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jpg" ContentType="image/jpeg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ORM" sheetId="1" r:id="rId1"/>
  </sheets>
  <externalReferences>
    <externalReference r:id="rId2"/>
  </externalReferences>
  <definedNames>
    <definedName name="_xlnm.Print_Area" localSheetId="0">FORM!$A$1:$M$52</definedName>
  </definedNames>
  <calcPr calcId="145621"/>
</workbook>
</file>

<file path=xl/calcChain.xml><?xml version="1.0" encoding="utf-8"?>
<calcChain xmlns="http://schemas.openxmlformats.org/spreadsheetml/2006/main">
  <c r="L20" i="1" l="1"/>
  <c r="K20" i="1"/>
  <c r="I20" i="1"/>
  <c r="H20" i="1" l="1"/>
  <c r="G19" i="1"/>
  <c r="G12" i="1" l="1"/>
  <c r="G13" i="1"/>
  <c r="G14" i="1"/>
  <c r="G15" i="1"/>
  <c r="G16" i="1"/>
  <c r="G17" i="1"/>
  <c r="G18" i="1"/>
  <c r="G11" i="1"/>
  <c r="F17" i="1" l="1"/>
  <c r="F16" i="1"/>
  <c r="F15" i="1"/>
  <c r="F13" i="1"/>
  <c r="C20" i="1"/>
  <c r="F11" i="1"/>
  <c r="F14" i="1" l="1"/>
  <c r="E20" i="1"/>
  <c r="D20" i="1"/>
  <c r="F18" i="1"/>
  <c r="F12" i="1"/>
  <c r="F20" i="1" s="1"/>
  <c r="G20" i="1" l="1"/>
</calcChain>
</file>

<file path=xl/sharedStrings.xml><?xml version="1.0" encoding="utf-8"?>
<sst xmlns="http://schemas.openxmlformats.org/spreadsheetml/2006/main" count="54" uniqueCount="48">
  <si>
    <t>MUNICIPALITY:</t>
  </si>
  <si>
    <t xml:space="preserve">Total </t>
  </si>
  <si>
    <t xml:space="preserve">New Tender Value </t>
  </si>
  <si>
    <t>PROJECT/S INFORMATION:</t>
  </si>
  <si>
    <t>FINANCIAL INFORMATION:</t>
  </si>
  <si>
    <t>Recommendation:</t>
  </si>
  <si>
    <t>PM Check</t>
  </si>
  <si>
    <t xml:space="preserve">PM Check </t>
  </si>
  <si>
    <t>TA:</t>
  </si>
  <si>
    <t>Envelope sufficient?</t>
  </si>
  <si>
    <t>Gazette sufficient?</t>
  </si>
  <si>
    <t>CG:</t>
  </si>
  <si>
    <t>Technical Assistance:</t>
  </si>
  <si>
    <t>FUNDING ANALYSIS:</t>
  </si>
  <si>
    <t>TA Envelope</t>
  </si>
  <si>
    <t>Spend to date</t>
  </si>
  <si>
    <t>Remaining against envelope:</t>
  </si>
  <si>
    <t xml:space="preserve">Additional TA Request: </t>
  </si>
  <si>
    <t>TA envelope increase:</t>
  </si>
  <si>
    <t>Total Envelope Increase Amount:</t>
  </si>
  <si>
    <t>Capital Grant :</t>
  </si>
  <si>
    <t>CG Envelope</t>
  </si>
  <si>
    <t>Nett Transferred to Date:</t>
  </si>
  <si>
    <t>Remaining against Envelope:</t>
  </si>
  <si>
    <t>Current CG Gazette:xxxxxxx</t>
  </si>
  <si>
    <t>NOTES:</t>
  </si>
  <si>
    <t>Implementation Director:</t>
  </si>
  <si>
    <t>Date:</t>
  </si>
  <si>
    <t>Financial Specialist:</t>
  </si>
  <si>
    <t>Approval:</t>
  </si>
  <si>
    <t>Chief Director:</t>
  </si>
  <si>
    <t>REQUEST FOR INCREASE IN PROJECT APPROVAL VALUE</t>
  </si>
  <si>
    <t>PROJECT / S ANALSIS DATE:</t>
  </si>
  <si>
    <t>STATUS</t>
  </si>
  <si>
    <t>REQUIRED ACTION:</t>
  </si>
  <si>
    <t>RECOMMENDATION:</t>
  </si>
  <si>
    <t>ADJ PP APPROVAL:</t>
  </si>
  <si>
    <t>INCREASE REQUEST:</t>
  </si>
  <si>
    <t>VARIANCE:</t>
  </si>
  <si>
    <t>REMAINDER / OVER:</t>
  </si>
  <si>
    <t>MIS ACTUAL SPEND ON MIS:</t>
  </si>
  <si>
    <t>PP APPROVAL VALUE ON MIS:</t>
  </si>
  <si>
    <t>PROJECT DESCRIPTION:</t>
  </si>
  <si>
    <t>TOWNSHIP /S:</t>
  </si>
  <si>
    <t>COMPLETED</t>
  </si>
  <si>
    <t>ON THE GROUND</t>
  </si>
  <si>
    <t>COMMENT:</t>
  </si>
  <si>
    <t>ERYEYU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</si>
</sst>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"/>
  </numFmts>
  <fonts count="10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color theme="1"/>
      <name val="Verdan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13" xfId="0" applyFont="1" applyFill="1" applyBorder="1"/>
    <xf numFmtId="0" fontId="3" fillId="0" borderId="3" xfId="0" applyFont="1" applyBorder="1"/>
    <xf numFmtId="0" fontId="3" fillId="0" borderId="13" xfId="0" applyFont="1" applyBorder="1"/>
    <xf numFmtId="0" fontId="3" fillId="0" borderId="0" xfId="0" applyFont="1" applyBorder="1"/>
    <xf numFmtId="0" fontId="4" fillId="0" borderId="7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4" xfId="0" applyFont="1" applyBorder="1" applyAlignment="1">
      <alignment vertical="top" wrapText="1"/>
    </xf>
    <xf numFmtId="3" fontId="3" fillId="0" borderId="1" xfId="0" applyNumberFormat="1" applyFont="1" applyBorder="1"/>
    <xf numFmtId="3" fontId="4" fillId="0" borderId="1" xfId="0" applyNumberFormat="1" applyFont="1" applyBorder="1"/>
    <xf numFmtId="3" fontId="6" fillId="0" borderId="1" xfId="0" applyNumberFormat="1" applyFont="1" applyBorder="1"/>
    <xf numFmtId="9" fontId="3" fillId="0" borderId="1" xfId="0" applyNumberFormat="1" applyFont="1" applyBorder="1"/>
    <xf numFmtId="3" fontId="6" fillId="0" borderId="1" xfId="0" applyNumberFormat="1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3" fontId="5" fillId="0" borderId="4" xfId="0" applyNumberFormat="1" applyFont="1" applyBorder="1"/>
    <xf numFmtId="0" fontId="3" fillId="0" borderId="8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0" borderId="2" xfId="0" applyFont="1" applyBorder="1" applyAlignment="1"/>
    <xf numFmtId="0" fontId="3" fillId="0" borderId="5" xfId="0" applyFont="1" applyBorder="1"/>
    <xf numFmtId="0" fontId="3" fillId="0" borderId="14" xfId="0" applyFont="1" applyBorder="1"/>
    <xf numFmtId="0" fontId="4" fillId="0" borderId="7" xfId="0" applyFont="1" applyFill="1" applyBorder="1"/>
    <xf numFmtId="0" fontId="3" fillId="0" borderId="12" xfId="0" applyFont="1" applyBorder="1"/>
    <xf numFmtId="0" fontId="3" fillId="0" borderId="11" xfId="0" applyFont="1" applyBorder="1"/>
    <xf numFmtId="0" fontId="4" fillId="2" borderId="15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9" fillId="3" borderId="1" xfId="0" applyFont="1" applyFill="1" applyBorder="1"/>
    <xf numFmtId="0" fontId="9" fillId="3" borderId="1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164" fontId="4" fillId="4" borderId="1" xfId="0" applyNumberFormat="1" applyFont="1" applyFill="1" applyBorder="1"/>
    <xf numFmtId="164" fontId="4" fillId="4" borderId="3" xfId="0" applyNumberFormat="1" applyFont="1" applyFill="1" applyBorder="1"/>
    <xf numFmtId="164" fontId="3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3" fontId="3" fillId="0" borderId="4" xfId="0" applyNumberFormat="1" applyFont="1" applyBorder="1"/>
    <xf numFmtId="0" fontId="3" fillId="0" borderId="3" xfId="0" applyFont="1" applyBorder="1" applyAlignment="1"/>
    <xf numFmtId="0" fontId="3" fillId="0" borderId="2" xfId="0" applyFont="1" applyBorder="1" applyAlignment="1"/>
    <xf numFmtId="9" fontId="6" fillId="4" borderId="1" xfId="0" applyNumberFormat="1" applyFont="1" applyFill="1" applyBorder="1"/>
    <xf numFmtId="0" fontId="3" fillId="0" borderId="9" xfId="0" applyFont="1" applyBorder="1" applyAlignment="1"/>
    <xf numFmtId="0" fontId="4" fillId="0" borderId="0" xfId="0" applyFont="1" applyBorder="1"/>
    <xf numFmtId="0" fontId="3" fillId="0" borderId="10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4" xfId="0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3" fillId="0" borderId="2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164" fontId="1" fillId="0" borderId="1" xfId="0" applyNumberFormat="1" applyFont="1" applyBorder="1" applyAlignment="1" applyProtection="1">
      <alignment horizontal="left" vertical="center"/>
      <protection locked="0"/>
    </xf>
    <xf numFmtId="164" fontId="2" fillId="0" borderId="1" xfId="0" applyNumberFormat="1" applyFont="1" applyBorder="1" applyAlignment="1" applyProtection="1">
      <alignment horizontal="left" vertical="center"/>
      <protection locked="0"/>
    </xf>
    <xf numFmtId="9" fontId="3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right" vertical="top"/>
      <protection locked="0"/>
    </xf>
    <xf numFmtId="0" fontId="4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3" fillId="0" borderId="4" xfId="0" applyFont="1" applyBorder="1" applyAlignment="1" applyProtection="1">
      <alignment vertical="top"/>
      <protection locked="0"/>
    </xf>
    <xf numFmtId="0" fontId="3" fillId="0" borderId="4" xfId="0" applyFont="1" applyBorder="1" applyProtection="1">
      <protection locked="0"/>
    </xf>
    <xf numFmtId="0" fontId="3" fillId="0" borderId="12" xfId="0" applyFont="1" applyBorder="1" applyProtection="1"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0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Border="1"/>
    <xf numFmtId="0" fontId="3" fillId="5" borderId="0" xfId="0" applyFont="1" applyFill="1" applyBorder="1" applyAlignment="1">
      <alignment wrapText="1"/>
    </xf>
    <xf numFmtId="3" fontId="3" fillId="5" borderId="0" xfId="0" applyNumberFormat="1" applyFont="1" applyFill="1" applyBorder="1"/>
    <xf numFmtId="3" fontId="5" fillId="5" borderId="0" xfId="0" applyNumberFormat="1" applyFont="1" applyFill="1" applyBorder="1"/>
    <xf numFmtId="0" fontId="3" fillId="5" borderId="7" xfId="0" applyFont="1" applyFill="1" applyBorder="1"/>
    <xf numFmtId="0" fontId="3" fillId="5" borderId="6" xfId="0" applyFont="1" applyFill="1" applyBorder="1"/>
    <xf numFmtId="0" fontId="3" fillId="0" borderId="12" xfId="0" applyFont="1" applyBorder="1" applyAlignment="1" applyProtection="1">
      <alignment horizontal="center"/>
      <protection locked="0"/>
    </xf>
    <xf numFmtId="0" fontId="3" fillId="5" borderId="2" xfId="0" applyNumberFormat="1" applyFont="1" applyFill="1" applyBorder="1" applyAlignment="1">
      <alignment horizontal="center"/>
    </xf>
    <xf numFmtId="0" fontId="3" fillId="5" borderId="9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14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3" fontId="3" fillId="0" borderId="2" xfId="0" applyNumberFormat="1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/>
    <xf numFmtId="0" fontId="3" fillId="0" borderId="3" xfId="0" applyFont="1" applyBorder="1" applyAlignment="1"/>
    <xf numFmtId="0" fontId="9" fillId="3" borderId="2" xfId="0" applyFont="1" applyFill="1" applyBorder="1" applyAlignment="1"/>
    <xf numFmtId="0" fontId="7" fillId="3" borderId="3" xfId="0" applyFont="1" applyFill="1" applyBorder="1" applyAlignment="1"/>
    <xf numFmtId="0" fontId="8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1</xdr:rowOff>
    </xdr:from>
    <xdr:to>
      <xdr:col>0</xdr:col>
      <xdr:colOff>2686050</xdr:colOff>
      <xdr:row>1</xdr:row>
      <xdr:rowOff>673678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1"/>
          <a:ext cx="2647951" cy="8165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GI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"/>
    </sheetNames>
    <sheetDataSet>
      <sheetData sheetId="0">
        <row r="6">
          <cell r="Q6" t="str">
            <v>ON HOLD</v>
          </cell>
          <cell r="R6" t="str">
            <v>JDBEGFTUIEHGT</v>
          </cell>
          <cell r="S6" t="str">
            <v>SRYRWERYR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81"/>
  <sheetViews>
    <sheetView tabSelected="1" topLeftCell="B1" workbookViewId="0">
      <selection activeCell="B23" sqref="B23"/>
    </sheetView>
  </sheetViews>
  <sheetFormatPr defaultRowHeight="11.25" x14ac:dyDescent="0.2"/>
  <cols>
    <col min="1" max="1" width="41.85546875" style="1" customWidth="1"/>
    <col min="2" max="2" width="25.7109375" style="1" customWidth="1"/>
    <col min="3" max="3" width="14.7109375" style="1" customWidth="1"/>
    <col min="4" max="4" width="12.28515625" style="1" hidden="1" customWidth="1"/>
    <col min="5" max="5" width="13.85546875" style="1" bestFit="1" customWidth="1"/>
    <col min="6" max="6" width="13" style="1" customWidth="1"/>
    <col min="7" max="7" width="9.140625" style="1" customWidth="1"/>
    <col min="8" max="8" width="10.140625" style="1" bestFit="1" customWidth="1"/>
    <col min="9" max="9" width="12.5703125" style="1" bestFit="1" customWidth="1"/>
    <col min="10" max="10" width="14.85546875" style="1" customWidth="1"/>
    <col min="11" max="11" width="37.140625" style="1" customWidth="1"/>
    <col min="12" max="12" width="41.5703125" style="1" customWidth="1"/>
    <col min="13" max="13" width="11.7109375" style="1" customWidth="1"/>
    <col min="14" max="14" width="11.7109375" style="79" customWidth="1"/>
    <col min="15" max="15" width="0" style="79" hidden="1" customWidth="1"/>
    <col min="16" max="48" width="9.140625" style="79"/>
    <col min="49" max="16384" width="9.140625" style="1"/>
  </cols>
  <sheetData>
    <row r="1" spans="1:15" x14ac:dyDescent="0.2">
      <c r="A1" s="26"/>
      <c r="B1" s="120" t="s">
        <v>31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O1" s="79" t="s">
        <v>45</v>
      </c>
    </row>
    <row r="2" spans="1:15" ht="53.25" customHeight="1" x14ac:dyDescent="0.2">
      <c r="A2" s="12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O2" s="79" t="s">
        <v>44</v>
      </c>
    </row>
    <row r="3" spans="1:15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</row>
    <row r="4" spans="1:15" x14ac:dyDescent="0.2">
      <c r="A4" s="33" t="s">
        <v>0</v>
      </c>
      <c r="B4" s="92" t="s">
        <v>47</v>
      </c>
      <c r="C4" s="94"/>
      <c r="D4" s="5"/>
      <c r="E4" s="116"/>
      <c r="F4" s="117"/>
      <c r="G4" s="117"/>
      <c r="H4" s="117"/>
      <c r="I4" s="117"/>
      <c r="J4" s="117"/>
      <c r="K4" s="117"/>
      <c r="L4" s="117"/>
      <c r="M4" s="6"/>
      <c r="N4" s="80"/>
    </row>
    <row r="5" spans="1:15" x14ac:dyDescent="0.2">
      <c r="A5" s="89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1"/>
      <c r="N5" s="80"/>
    </row>
    <row r="6" spans="1:15" x14ac:dyDescent="0.2">
      <c r="A6" s="118" t="s">
        <v>3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31" t="s">
        <v>6</v>
      </c>
      <c r="N6" s="80"/>
    </row>
    <row r="7" spans="1:15" x14ac:dyDescent="0.2">
      <c r="A7" s="89"/>
      <c r="B7" s="90"/>
      <c r="C7" s="90"/>
      <c r="D7" s="90"/>
      <c r="E7" s="90"/>
      <c r="F7" s="90"/>
      <c r="G7" s="90"/>
      <c r="H7" s="90"/>
      <c r="I7" s="90"/>
      <c r="J7" s="90"/>
      <c r="K7" s="90"/>
      <c r="L7" s="91"/>
      <c r="M7" s="9"/>
    </row>
    <row r="8" spans="1:15" x14ac:dyDescent="0.2">
      <c r="A8" s="34" t="s">
        <v>32</v>
      </c>
      <c r="B8" s="39">
        <v>41771</v>
      </c>
      <c r="C8" s="48"/>
      <c r="D8" s="47"/>
      <c r="E8" s="47"/>
      <c r="F8" s="47"/>
      <c r="G8" s="47"/>
      <c r="H8" s="47"/>
      <c r="I8" s="47"/>
      <c r="J8" s="47"/>
      <c r="K8" s="47"/>
      <c r="L8" s="47"/>
      <c r="M8" s="50"/>
      <c r="N8" s="80"/>
    </row>
    <row r="9" spans="1:15" x14ac:dyDescent="0.2">
      <c r="A9" s="92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4"/>
      <c r="N9" s="80"/>
    </row>
    <row r="10" spans="1:15" ht="22.5" x14ac:dyDescent="0.2">
      <c r="A10" s="40" t="s">
        <v>43</v>
      </c>
      <c r="B10" s="35" t="s">
        <v>42</v>
      </c>
      <c r="C10" s="35" t="s">
        <v>41</v>
      </c>
      <c r="D10" s="35" t="s">
        <v>2</v>
      </c>
      <c r="E10" s="35" t="s">
        <v>40</v>
      </c>
      <c r="F10" s="35" t="s">
        <v>39</v>
      </c>
      <c r="G10" s="35" t="s">
        <v>38</v>
      </c>
      <c r="H10" s="35" t="s">
        <v>37</v>
      </c>
      <c r="I10" s="35" t="s">
        <v>36</v>
      </c>
      <c r="J10" s="35" t="s">
        <v>33</v>
      </c>
      <c r="K10" s="35" t="s">
        <v>35</v>
      </c>
      <c r="L10" s="36" t="s">
        <v>34</v>
      </c>
      <c r="M10" s="13"/>
      <c r="N10" s="81"/>
    </row>
    <row r="11" spans="1:15" x14ac:dyDescent="0.2">
      <c r="A11" s="52"/>
      <c r="B11" s="58"/>
      <c r="C11" s="62"/>
      <c r="D11" s="43"/>
      <c r="E11" s="63"/>
      <c r="F11" s="16">
        <f t="shared" ref="F11:F18" si="0">C11-E11</f>
        <v>0</v>
      </c>
      <c r="G11" s="78" t="e">
        <f>SUM(E11/C11*100-100)/(100)</f>
        <v>#DIV/0!</v>
      </c>
      <c r="H11" s="73"/>
      <c r="I11" s="64"/>
      <c r="J11" s="53"/>
      <c r="K11" s="53"/>
      <c r="L11" s="11"/>
      <c r="M11" s="10"/>
      <c r="N11" s="80"/>
    </row>
    <row r="12" spans="1:15" x14ac:dyDescent="0.2">
      <c r="A12" s="53"/>
      <c r="B12" s="58"/>
      <c r="C12" s="62"/>
      <c r="D12" s="43"/>
      <c r="E12" s="63"/>
      <c r="F12" s="16">
        <f t="shared" si="0"/>
        <v>0</v>
      </c>
      <c r="G12" s="78" t="e">
        <f t="shared" ref="G12:G19" si="1">SUM(E12/C12*100-100)/(100)</f>
        <v>#DIV/0!</v>
      </c>
      <c r="H12" s="73"/>
      <c r="I12" s="64"/>
      <c r="J12" s="53"/>
      <c r="K12" s="53"/>
      <c r="L12" s="11"/>
      <c r="M12" s="14"/>
      <c r="N12" s="82"/>
    </row>
    <row r="13" spans="1:15" x14ac:dyDescent="0.2">
      <c r="A13" s="54"/>
      <c r="B13" s="59"/>
      <c r="C13" s="62">
        <v>346346346</v>
      </c>
      <c r="D13" s="43"/>
      <c r="E13" s="63">
        <v>66666666</v>
      </c>
      <c r="F13" s="16">
        <f t="shared" si="0"/>
        <v>279679680</v>
      </c>
      <c r="G13" s="78">
        <f t="shared" si="1"/>
        <v>-0.80751445259942201</v>
      </c>
      <c r="H13" s="73">
        <v>235</v>
      </c>
      <c r="I13" s="64"/>
      <c r="J13" s="53"/>
      <c r="K13" s="53"/>
      <c r="L13" s="11"/>
      <c r="M13" s="10"/>
      <c r="N13" s="80"/>
    </row>
    <row r="14" spans="1:15" x14ac:dyDescent="0.2">
      <c r="A14" s="53"/>
      <c r="B14" s="59"/>
      <c r="C14" s="62"/>
      <c r="D14" s="44"/>
      <c r="E14" s="63"/>
      <c r="F14" s="16">
        <f t="shared" si="0"/>
        <v>0</v>
      </c>
      <c r="G14" s="78" t="e">
        <f t="shared" si="1"/>
        <v>#DIV/0!</v>
      </c>
      <c r="H14" s="74"/>
      <c r="I14" s="64"/>
      <c r="J14" s="53"/>
      <c r="K14" s="65"/>
      <c r="L14" s="11"/>
      <c r="M14" s="15"/>
      <c r="N14" s="82"/>
    </row>
    <row r="15" spans="1:15" x14ac:dyDescent="0.2">
      <c r="A15" s="55"/>
      <c r="B15" s="60"/>
      <c r="C15" s="62"/>
      <c r="D15" s="43"/>
      <c r="E15" s="63"/>
      <c r="F15" s="16">
        <f t="shared" si="0"/>
        <v>0</v>
      </c>
      <c r="G15" s="78" t="e">
        <f t="shared" si="1"/>
        <v>#DIV/0!</v>
      </c>
      <c r="H15" s="75"/>
      <c r="I15" s="64"/>
      <c r="J15" s="53"/>
      <c r="K15" s="53"/>
      <c r="L15" s="11"/>
      <c r="M15" s="10"/>
      <c r="N15" s="80"/>
    </row>
    <row r="16" spans="1:15" x14ac:dyDescent="0.2">
      <c r="A16" s="56"/>
      <c r="B16" s="61"/>
      <c r="C16" s="62"/>
      <c r="D16" s="43"/>
      <c r="E16" s="63"/>
      <c r="F16" s="18">
        <f t="shared" si="0"/>
        <v>0</v>
      </c>
      <c r="G16" s="78" t="e">
        <f t="shared" si="1"/>
        <v>#DIV/0!</v>
      </c>
      <c r="H16" s="75"/>
      <c r="I16" s="64"/>
      <c r="J16" s="53"/>
      <c r="K16" s="66"/>
      <c r="L16" s="19"/>
      <c r="M16" s="10"/>
      <c r="N16" s="80"/>
    </row>
    <row r="17" spans="1:14" x14ac:dyDescent="0.2">
      <c r="A17" s="55"/>
      <c r="B17" s="58"/>
      <c r="C17" s="62"/>
      <c r="D17" s="43"/>
      <c r="E17" s="63"/>
      <c r="F17" s="16">
        <f t="shared" si="0"/>
        <v>0</v>
      </c>
      <c r="G17" s="78" t="e">
        <f t="shared" si="1"/>
        <v>#DIV/0!</v>
      </c>
      <c r="H17" s="73"/>
      <c r="I17" s="64"/>
      <c r="J17" s="53"/>
      <c r="K17" s="53"/>
      <c r="L17" s="11"/>
      <c r="M17" s="10"/>
      <c r="N17" s="80"/>
    </row>
    <row r="18" spans="1:14" x14ac:dyDescent="0.2">
      <c r="A18" s="57"/>
      <c r="B18" s="58"/>
      <c r="C18" s="62"/>
      <c r="D18" s="43"/>
      <c r="E18" s="63"/>
      <c r="F18" s="16">
        <f t="shared" si="0"/>
        <v>0</v>
      </c>
      <c r="G18" s="78" t="e">
        <f t="shared" si="1"/>
        <v>#DIV/0!</v>
      </c>
      <c r="H18" s="76"/>
      <c r="I18" s="64"/>
      <c r="J18" s="53"/>
      <c r="K18" s="53"/>
      <c r="L18" s="11"/>
      <c r="M18" s="20"/>
      <c r="N18" s="83"/>
    </row>
    <row r="19" spans="1:14" x14ac:dyDescent="0.2">
      <c r="A19" s="12"/>
      <c r="B19" s="9"/>
      <c r="C19" s="45"/>
      <c r="D19" s="45"/>
      <c r="E19" s="45"/>
      <c r="F19" s="46"/>
      <c r="G19" s="78" t="e">
        <f t="shared" si="1"/>
        <v>#DIV/0!</v>
      </c>
      <c r="H19" s="77"/>
      <c r="I19" s="17"/>
      <c r="J19" s="10"/>
      <c r="K19" s="10"/>
      <c r="L19" s="11"/>
      <c r="M19" s="10"/>
      <c r="N19" s="80"/>
    </row>
    <row r="20" spans="1:14" x14ac:dyDescent="0.2">
      <c r="A20" s="21"/>
      <c r="B20" s="32" t="s">
        <v>1</v>
      </c>
      <c r="C20" s="41">
        <f>SUM(C11:C18)</f>
        <v>346346346</v>
      </c>
      <c r="D20" s="42">
        <f>C12+D14+C18</f>
        <v>0</v>
      </c>
      <c r="E20" s="41">
        <f>SUM(E12:E19)</f>
        <v>66666666</v>
      </c>
      <c r="F20" s="41">
        <f>SUM(F12:F19)</f>
        <v>279679680</v>
      </c>
      <c r="G20" s="49">
        <f>SUM(E20/C20*100-100)/(100)</f>
        <v>-0.80751445259942201</v>
      </c>
      <c r="H20" s="41">
        <f>SUM(H12:H19)</f>
        <v>235</v>
      </c>
      <c r="I20" s="87" t="str">
        <f>IF([1]REGISTER!Q6=0,"WAITING FOR STATUS",[1]REGISTER!Q6)</f>
        <v>ON HOLD</v>
      </c>
      <c r="J20" s="88"/>
      <c r="K20" s="10" t="str">
        <f>[1]REGISTER!$R$6</f>
        <v>JDBEGFTUIEHGT</v>
      </c>
      <c r="L20" s="22" t="str">
        <f>[1]REGISTER!$S$6</f>
        <v>SRYRWERYR</v>
      </c>
      <c r="M20" s="14"/>
      <c r="N20" s="82"/>
    </row>
    <row r="21" spans="1:14" x14ac:dyDescent="0.2">
      <c r="A21" s="12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10"/>
    </row>
    <row r="22" spans="1:14" x14ac:dyDescent="0.2">
      <c r="A22" s="37" t="s">
        <v>4</v>
      </c>
      <c r="B22" s="38"/>
      <c r="C22" s="99" t="s">
        <v>46</v>
      </c>
      <c r="D22" s="100"/>
      <c r="E22" s="100"/>
      <c r="F22" s="100"/>
      <c r="G22" s="100"/>
      <c r="H22" s="100"/>
      <c r="I22" s="100"/>
      <c r="J22" s="101"/>
      <c r="K22" s="34" t="s">
        <v>35</v>
      </c>
      <c r="L22" s="33" t="s">
        <v>34</v>
      </c>
      <c r="M22" s="33" t="s">
        <v>7</v>
      </c>
    </row>
    <row r="23" spans="1:14" x14ac:dyDescent="0.2">
      <c r="A23" s="23"/>
      <c r="B23" s="67"/>
      <c r="C23" s="113"/>
      <c r="D23" s="114"/>
      <c r="E23" s="114"/>
      <c r="F23" s="114"/>
      <c r="G23" s="114"/>
      <c r="H23" s="114"/>
      <c r="I23" s="114"/>
      <c r="J23" s="115"/>
      <c r="K23" s="70"/>
      <c r="L23" s="24"/>
      <c r="M23" s="9"/>
      <c r="N23" s="80"/>
    </row>
    <row r="24" spans="1:14" x14ac:dyDescent="0.2">
      <c r="A24" s="25" t="s">
        <v>8</v>
      </c>
      <c r="B24" s="68"/>
      <c r="C24" s="111"/>
      <c r="D24" s="112"/>
      <c r="E24" s="112"/>
      <c r="F24" s="112"/>
      <c r="G24" s="112"/>
      <c r="H24" s="112"/>
      <c r="I24" s="112"/>
      <c r="J24" s="112"/>
      <c r="K24" s="53"/>
      <c r="L24" s="10"/>
      <c r="M24" s="10"/>
      <c r="N24" s="80"/>
    </row>
    <row r="25" spans="1:14" x14ac:dyDescent="0.2">
      <c r="A25" s="48" t="s">
        <v>9</v>
      </c>
      <c r="B25" s="69"/>
      <c r="C25" s="111"/>
      <c r="D25" s="112"/>
      <c r="E25" s="112"/>
      <c r="F25" s="112"/>
      <c r="G25" s="112"/>
      <c r="H25" s="112"/>
      <c r="I25" s="112"/>
      <c r="J25" s="112"/>
      <c r="K25" s="70"/>
      <c r="L25" s="24"/>
      <c r="M25" s="9"/>
      <c r="N25" s="80"/>
    </row>
    <row r="26" spans="1:14" x14ac:dyDescent="0.2">
      <c r="A26" s="48" t="s">
        <v>10</v>
      </c>
      <c r="B26" s="69"/>
      <c r="C26" s="111"/>
      <c r="D26" s="112"/>
      <c r="E26" s="112"/>
      <c r="F26" s="112"/>
      <c r="G26" s="112"/>
      <c r="H26" s="112"/>
      <c r="I26" s="112"/>
      <c r="J26" s="112"/>
      <c r="K26" s="53"/>
      <c r="L26" s="10"/>
      <c r="M26" s="10"/>
      <c r="N26" s="80"/>
    </row>
    <row r="27" spans="1:14" x14ac:dyDescent="0.2">
      <c r="A27" s="48"/>
      <c r="B27" s="69"/>
      <c r="C27" s="111"/>
      <c r="D27" s="112"/>
      <c r="E27" s="112"/>
      <c r="F27" s="112"/>
      <c r="G27" s="112"/>
      <c r="H27" s="112"/>
      <c r="I27" s="112"/>
      <c r="J27" s="112"/>
      <c r="K27" s="71"/>
      <c r="L27" s="9"/>
      <c r="M27" s="9"/>
      <c r="N27" s="80"/>
    </row>
    <row r="28" spans="1:14" x14ac:dyDescent="0.2">
      <c r="A28" s="25" t="s">
        <v>11</v>
      </c>
      <c r="B28" s="69"/>
      <c r="C28" s="111"/>
      <c r="D28" s="112"/>
      <c r="E28" s="112"/>
      <c r="F28" s="112"/>
      <c r="G28" s="112"/>
      <c r="H28" s="112"/>
      <c r="I28" s="112"/>
      <c r="J28" s="112"/>
      <c r="K28" s="53"/>
      <c r="L28" s="10"/>
      <c r="M28" s="10"/>
      <c r="N28" s="80"/>
    </row>
    <row r="29" spans="1:14" x14ac:dyDescent="0.2">
      <c r="A29" s="48" t="s">
        <v>9</v>
      </c>
      <c r="B29" s="69"/>
      <c r="C29" s="111"/>
      <c r="D29" s="112"/>
      <c r="E29" s="112"/>
      <c r="F29" s="112"/>
      <c r="G29" s="112"/>
      <c r="H29" s="112"/>
      <c r="I29" s="112"/>
      <c r="J29" s="112"/>
      <c r="K29" s="71"/>
      <c r="L29" s="9"/>
      <c r="M29" s="9"/>
      <c r="N29" s="80"/>
    </row>
    <row r="30" spans="1:14" x14ac:dyDescent="0.2">
      <c r="A30" s="11" t="s">
        <v>10</v>
      </c>
      <c r="B30" s="69"/>
      <c r="C30" s="111"/>
      <c r="D30" s="112"/>
      <c r="E30" s="112"/>
      <c r="F30" s="112"/>
      <c r="G30" s="112"/>
      <c r="H30" s="112"/>
      <c r="I30" s="112"/>
      <c r="J30" s="112"/>
      <c r="K30" s="53"/>
      <c r="L30" s="10"/>
      <c r="M30" s="10"/>
      <c r="N30" s="80"/>
    </row>
    <row r="31" spans="1:14" x14ac:dyDescent="0.2">
      <c r="A31" s="12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27"/>
      <c r="N31" s="80"/>
    </row>
    <row r="32" spans="1:14" x14ac:dyDescent="0.2">
      <c r="A32" s="99" t="s">
        <v>13</v>
      </c>
      <c r="B32" s="100"/>
      <c r="C32" s="101"/>
      <c r="D32" s="7"/>
      <c r="E32" s="99" t="s">
        <v>25</v>
      </c>
      <c r="F32" s="100"/>
      <c r="G32" s="100"/>
      <c r="H32" s="100"/>
      <c r="I32" s="100"/>
      <c r="J32" s="100"/>
      <c r="K32" s="100"/>
      <c r="L32" s="100"/>
      <c r="M32" s="101"/>
      <c r="N32" s="80"/>
    </row>
    <row r="33" spans="1:14" x14ac:dyDescent="0.2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7"/>
      <c r="N33" s="80"/>
    </row>
    <row r="34" spans="1:14" x14ac:dyDescent="0.2">
      <c r="A34" s="99" t="s">
        <v>12</v>
      </c>
      <c r="B34" s="101"/>
      <c r="C34" s="95"/>
      <c r="D34" s="7"/>
      <c r="E34" s="102"/>
      <c r="F34" s="103"/>
      <c r="G34" s="103"/>
      <c r="H34" s="103"/>
      <c r="I34" s="103"/>
      <c r="J34" s="103"/>
      <c r="K34" s="103"/>
      <c r="L34" s="103"/>
      <c r="M34" s="104"/>
      <c r="N34" s="80"/>
    </row>
    <row r="35" spans="1:14" x14ac:dyDescent="0.2">
      <c r="A35" s="26"/>
      <c r="B35" s="53"/>
      <c r="C35" s="95"/>
      <c r="D35" s="7"/>
      <c r="E35" s="105"/>
      <c r="F35" s="106"/>
      <c r="G35" s="106"/>
      <c r="H35" s="106"/>
      <c r="I35" s="106"/>
      <c r="J35" s="106"/>
      <c r="K35" s="106"/>
      <c r="L35" s="106"/>
      <c r="M35" s="107"/>
      <c r="N35" s="80"/>
    </row>
    <row r="36" spans="1:14" x14ac:dyDescent="0.2">
      <c r="A36" s="12" t="s">
        <v>14</v>
      </c>
      <c r="B36" s="53"/>
      <c r="C36" s="95"/>
      <c r="D36" s="7"/>
      <c r="E36" s="105"/>
      <c r="F36" s="106"/>
      <c r="G36" s="106"/>
      <c r="H36" s="106"/>
      <c r="I36" s="106"/>
      <c r="J36" s="106"/>
      <c r="K36" s="106"/>
      <c r="L36" s="106"/>
      <c r="M36" s="107"/>
      <c r="N36" s="80"/>
    </row>
    <row r="37" spans="1:14" x14ac:dyDescent="0.2">
      <c r="A37" s="12" t="s">
        <v>15</v>
      </c>
      <c r="B37" s="53"/>
      <c r="C37" s="95"/>
      <c r="D37" s="7"/>
      <c r="E37" s="105"/>
      <c r="F37" s="106"/>
      <c r="G37" s="106"/>
      <c r="H37" s="106"/>
      <c r="I37" s="106"/>
      <c r="J37" s="106"/>
      <c r="K37" s="106"/>
      <c r="L37" s="106"/>
      <c r="M37" s="107"/>
      <c r="N37" s="80"/>
    </row>
    <row r="38" spans="1:14" x14ac:dyDescent="0.2">
      <c r="A38" s="28" t="s">
        <v>16</v>
      </c>
      <c r="B38" s="53"/>
      <c r="C38" s="95"/>
      <c r="D38" s="7"/>
      <c r="E38" s="105"/>
      <c r="F38" s="106"/>
      <c r="G38" s="106"/>
      <c r="H38" s="106"/>
      <c r="I38" s="106"/>
      <c r="J38" s="106"/>
      <c r="K38" s="106"/>
      <c r="L38" s="106"/>
      <c r="M38" s="107"/>
      <c r="N38" s="80"/>
    </row>
    <row r="39" spans="1:14" x14ac:dyDescent="0.2">
      <c r="A39" s="12"/>
      <c r="B39" s="53"/>
      <c r="C39" s="95"/>
      <c r="D39" s="7"/>
      <c r="E39" s="105"/>
      <c r="F39" s="106"/>
      <c r="G39" s="106"/>
      <c r="H39" s="106"/>
      <c r="I39" s="106"/>
      <c r="J39" s="106"/>
      <c r="K39" s="106"/>
      <c r="L39" s="106"/>
      <c r="M39" s="107"/>
      <c r="N39" s="80"/>
    </row>
    <row r="40" spans="1:14" x14ac:dyDescent="0.2">
      <c r="A40" s="99" t="s">
        <v>17</v>
      </c>
      <c r="B40" s="101"/>
      <c r="C40" s="95"/>
      <c r="D40" s="7"/>
      <c r="E40" s="105"/>
      <c r="F40" s="106"/>
      <c r="G40" s="106"/>
      <c r="H40" s="106"/>
      <c r="I40" s="106"/>
      <c r="J40" s="106"/>
      <c r="K40" s="106"/>
      <c r="L40" s="106"/>
      <c r="M40" s="107"/>
    </row>
    <row r="41" spans="1:14" x14ac:dyDescent="0.2">
      <c r="A41" s="12" t="s">
        <v>18</v>
      </c>
      <c r="B41" s="53"/>
      <c r="C41" s="95"/>
      <c r="D41" s="7"/>
      <c r="E41" s="105"/>
      <c r="F41" s="106"/>
      <c r="G41" s="106"/>
      <c r="H41" s="106"/>
      <c r="I41" s="106"/>
      <c r="J41" s="106"/>
      <c r="K41" s="106"/>
      <c r="L41" s="106"/>
      <c r="M41" s="107"/>
    </row>
    <row r="42" spans="1:14" x14ac:dyDescent="0.2">
      <c r="A42" s="12" t="s">
        <v>19</v>
      </c>
      <c r="B42" s="53"/>
      <c r="C42" s="95"/>
      <c r="D42" s="7"/>
      <c r="E42" s="108"/>
      <c r="F42" s="109"/>
      <c r="G42" s="109"/>
      <c r="H42" s="109"/>
      <c r="I42" s="109"/>
      <c r="J42" s="109"/>
      <c r="K42" s="109"/>
      <c r="L42" s="109"/>
      <c r="M42" s="110"/>
    </row>
    <row r="43" spans="1:14" x14ac:dyDescent="0.2">
      <c r="A43" s="12"/>
      <c r="B43" s="53"/>
      <c r="C43" s="95"/>
      <c r="D43" s="7"/>
      <c r="E43" s="7"/>
      <c r="F43" s="7"/>
      <c r="G43" s="7"/>
      <c r="H43" s="7"/>
      <c r="I43" s="7"/>
      <c r="J43" s="7"/>
      <c r="K43" s="7"/>
      <c r="L43" s="7"/>
      <c r="M43" s="27"/>
    </row>
    <row r="44" spans="1:14" x14ac:dyDescent="0.2">
      <c r="A44" s="12"/>
      <c r="B44" s="53"/>
      <c r="C44" s="95"/>
      <c r="D44" s="7"/>
      <c r="E44" s="51" t="s">
        <v>5</v>
      </c>
      <c r="F44" s="7"/>
      <c r="G44" s="7"/>
      <c r="H44" s="7"/>
      <c r="I44" s="7"/>
      <c r="J44" s="7"/>
      <c r="K44" s="7"/>
      <c r="L44" s="7"/>
      <c r="M44" s="27"/>
    </row>
    <row r="45" spans="1:14" x14ac:dyDescent="0.2">
      <c r="A45" s="99" t="s">
        <v>20</v>
      </c>
      <c r="B45" s="101"/>
      <c r="C45" s="95"/>
      <c r="D45" s="7"/>
      <c r="E45" s="7"/>
      <c r="F45" s="7"/>
      <c r="G45" s="7"/>
      <c r="H45" s="7"/>
      <c r="I45" s="7"/>
      <c r="J45" s="7"/>
      <c r="K45" s="7"/>
      <c r="L45" s="7"/>
      <c r="M45" s="27"/>
    </row>
    <row r="46" spans="1:14" x14ac:dyDescent="0.2">
      <c r="A46" s="12" t="s">
        <v>21</v>
      </c>
      <c r="B46" s="53"/>
      <c r="C46" s="95"/>
      <c r="D46" s="7"/>
      <c r="E46" s="7" t="s">
        <v>26</v>
      </c>
      <c r="F46" s="7"/>
      <c r="G46" s="86"/>
      <c r="H46" s="86"/>
      <c r="I46" s="86"/>
      <c r="J46" s="86"/>
      <c r="K46" s="7" t="s">
        <v>27</v>
      </c>
      <c r="L46" s="72"/>
      <c r="M46" s="27"/>
      <c r="N46" s="84"/>
    </row>
    <row r="47" spans="1:14" x14ac:dyDescent="0.2">
      <c r="A47" s="12" t="s">
        <v>22</v>
      </c>
      <c r="B47" s="53"/>
      <c r="C47" s="95"/>
      <c r="D47" s="7"/>
      <c r="E47" s="7"/>
      <c r="F47" s="7"/>
      <c r="G47" s="7"/>
      <c r="H47" s="7"/>
      <c r="I47" s="7"/>
      <c r="J47" s="7"/>
      <c r="K47" s="7"/>
      <c r="L47" s="7"/>
      <c r="M47" s="27"/>
      <c r="N47" s="84"/>
    </row>
    <row r="48" spans="1:14" x14ac:dyDescent="0.2">
      <c r="A48" s="12"/>
      <c r="B48" s="53"/>
      <c r="C48" s="95"/>
      <c r="D48" s="7"/>
      <c r="E48" s="7" t="s">
        <v>28</v>
      </c>
      <c r="F48" s="7"/>
      <c r="G48" s="86"/>
      <c r="H48" s="86"/>
      <c r="I48" s="86"/>
      <c r="J48" s="86"/>
      <c r="K48" s="7" t="s">
        <v>27</v>
      </c>
      <c r="L48" s="72"/>
      <c r="M48" s="27"/>
      <c r="N48" s="84"/>
    </row>
    <row r="49" spans="1:13" x14ac:dyDescent="0.2">
      <c r="A49" s="8" t="s">
        <v>23</v>
      </c>
      <c r="B49" s="53"/>
      <c r="C49" s="95"/>
      <c r="D49" s="7"/>
      <c r="E49" s="7"/>
      <c r="F49" s="7"/>
      <c r="G49" s="7"/>
      <c r="H49" s="7"/>
      <c r="I49" s="7"/>
      <c r="J49" s="7"/>
      <c r="K49" s="7"/>
      <c r="L49" s="7"/>
      <c r="M49" s="27"/>
    </row>
    <row r="50" spans="1:13" x14ac:dyDescent="0.2">
      <c r="A50" s="12" t="s">
        <v>24</v>
      </c>
      <c r="B50" s="53"/>
      <c r="C50" s="95"/>
      <c r="D50" s="7"/>
      <c r="E50" s="51" t="s">
        <v>29</v>
      </c>
      <c r="F50" s="7"/>
      <c r="G50" s="7"/>
      <c r="H50" s="7"/>
      <c r="I50" s="7"/>
      <c r="J50" s="7"/>
      <c r="K50" s="7"/>
      <c r="L50" s="7"/>
      <c r="M50" s="27"/>
    </row>
    <row r="51" spans="1:13" x14ac:dyDescent="0.2">
      <c r="A51" s="8"/>
      <c r="B51" s="53"/>
      <c r="C51" s="95"/>
      <c r="D51" s="7"/>
      <c r="E51" s="7" t="s">
        <v>30</v>
      </c>
      <c r="F51" s="7"/>
      <c r="G51" s="86"/>
      <c r="H51" s="86"/>
      <c r="I51" s="86"/>
      <c r="J51" s="86"/>
      <c r="K51" s="7" t="s">
        <v>27</v>
      </c>
      <c r="L51" s="72"/>
      <c r="M51" s="27"/>
    </row>
    <row r="52" spans="1:13" x14ac:dyDescent="0.2">
      <c r="A52" s="21"/>
      <c r="B52" s="53"/>
      <c r="C52" s="98"/>
      <c r="D52" s="29"/>
      <c r="E52" s="29"/>
      <c r="F52" s="29"/>
      <c r="G52" s="29"/>
      <c r="H52" s="29"/>
      <c r="I52" s="29"/>
      <c r="J52" s="29"/>
      <c r="K52" s="29"/>
      <c r="L52" s="29"/>
      <c r="M52" s="30"/>
    </row>
    <row r="53" spans="1:13" s="79" customFormat="1" x14ac:dyDescent="0.2">
      <c r="E53" s="85"/>
      <c r="K53" s="85"/>
    </row>
    <row r="54" spans="1:13" s="79" customFormat="1" x14ac:dyDescent="0.2"/>
    <row r="55" spans="1:13" s="79" customFormat="1" x14ac:dyDescent="0.2"/>
    <row r="56" spans="1:13" s="79" customFormat="1" x14ac:dyDescent="0.2"/>
    <row r="57" spans="1:13" s="79" customFormat="1" x14ac:dyDescent="0.2"/>
    <row r="58" spans="1:13" s="79" customFormat="1" x14ac:dyDescent="0.2"/>
    <row r="59" spans="1:13" s="79" customFormat="1" x14ac:dyDescent="0.2"/>
    <row r="60" spans="1:13" s="79" customFormat="1" x14ac:dyDescent="0.2"/>
    <row r="61" spans="1:13" s="79" customFormat="1" x14ac:dyDescent="0.2"/>
    <row r="62" spans="1:13" s="79" customFormat="1" x14ac:dyDescent="0.2"/>
    <row r="63" spans="1:13" s="79" customFormat="1" x14ac:dyDescent="0.2"/>
    <row r="64" spans="1:13" s="79" customFormat="1" x14ac:dyDescent="0.2"/>
    <row r="65" s="79" customFormat="1" x14ac:dyDescent="0.2"/>
    <row r="66" s="79" customFormat="1" x14ac:dyDescent="0.2"/>
    <row r="67" s="79" customFormat="1" x14ac:dyDescent="0.2"/>
    <row r="68" s="79" customFormat="1" x14ac:dyDescent="0.2"/>
    <row r="69" s="79" customFormat="1" x14ac:dyDescent="0.2"/>
    <row r="70" s="79" customFormat="1" x14ac:dyDescent="0.2"/>
    <row r="71" s="79" customFormat="1" x14ac:dyDescent="0.2"/>
    <row r="72" s="79" customFormat="1" x14ac:dyDescent="0.2"/>
    <row r="73" s="79" customFormat="1" x14ac:dyDescent="0.2"/>
    <row r="74" s="79" customFormat="1" x14ac:dyDescent="0.2"/>
    <row r="75" s="79" customFormat="1" x14ac:dyDescent="0.2"/>
    <row r="76" s="79" customFormat="1" x14ac:dyDescent="0.2"/>
    <row r="77" s="79" customFormat="1" x14ac:dyDescent="0.2"/>
    <row r="78" s="79" customFormat="1" x14ac:dyDescent="0.2"/>
    <row r="79" s="79" customFormat="1" x14ac:dyDescent="0.2"/>
    <row r="80" s="79" customFormat="1" x14ac:dyDescent="0.2"/>
    <row r="81" s="79" customFormat="1" x14ac:dyDescent="0.2"/>
    <row r="82" s="79" customFormat="1" x14ac:dyDescent="0.2"/>
    <row r="83" s="79" customFormat="1" x14ac:dyDescent="0.2"/>
    <row r="84" s="79" customFormat="1" x14ac:dyDescent="0.2"/>
    <row r="85" s="79" customFormat="1" x14ac:dyDescent="0.2"/>
    <row r="86" s="79" customFormat="1" x14ac:dyDescent="0.2"/>
    <row r="87" s="79" customFormat="1" x14ac:dyDescent="0.2"/>
    <row r="88" s="79" customFormat="1" x14ac:dyDescent="0.2"/>
    <row r="89" s="79" customFormat="1" x14ac:dyDescent="0.2"/>
    <row r="90" s="79" customFormat="1" x14ac:dyDescent="0.2"/>
    <row r="91" s="79" customFormat="1" x14ac:dyDescent="0.2"/>
    <row r="92" s="79" customFormat="1" x14ac:dyDescent="0.2"/>
    <row r="93" s="79" customFormat="1" x14ac:dyDescent="0.2"/>
    <row r="94" s="79" customFormat="1" x14ac:dyDescent="0.2"/>
    <row r="95" s="79" customFormat="1" x14ac:dyDescent="0.2"/>
    <row r="96" s="79" customFormat="1" x14ac:dyDescent="0.2"/>
    <row r="97" s="79" customFormat="1" x14ac:dyDescent="0.2"/>
    <row r="98" s="79" customFormat="1" x14ac:dyDescent="0.2"/>
    <row r="99" s="79" customFormat="1" x14ac:dyDescent="0.2"/>
    <row r="100" s="79" customFormat="1" x14ac:dyDescent="0.2"/>
    <row r="101" s="79" customFormat="1" x14ac:dyDescent="0.2"/>
    <row r="102" s="79" customFormat="1" x14ac:dyDescent="0.2"/>
    <row r="103" s="79" customFormat="1" x14ac:dyDescent="0.2"/>
    <row r="104" s="79" customFormat="1" x14ac:dyDescent="0.2"/>
    <row r="105" s="79" customFormat="1" x14ac:dyDescent="0.2"/>
    <row r="106" s="79" customFormat="1" x14ac:dyDescent="0.2"/>
    <row r="107" s="79" customFormat="1" x14ac:dyDescent="0.2"/>
    <row r="108" s="79" customFormat="1" x14ac:dyDescent="0.2"/>
    <row r="109" s="79" customFormat="1" x14ac:dyDescent="0.2"/>
    <row r="110" s="79" customFormat="1" x14ac:dyDescent="0.2"/>
    <row r="111" s="79" customFormat="1" x14ac:dyDescent="0.2"/>
    <row r="112" s="79" customFormat="1" x14ac:dyDescent="0.2"/>
    <row r="113" s="79" customFormat="1" x14ac:dyDescent="0.2"/>
    <row r="114" s="79" customFormat="1" x14ac:dyDescent="0.2"/>
    <row r="115" s="79" customFormat="1" x14ac:dyDescent="0.2"/>
    <row r="116" s="79" customFormat="1" x14ac:dyDescent="0.2"/>
    <row r="117" s="79" customFormat="1" x14ac:dyDescent="0.2"/>
    <row r="118" s="79" customFormat="1" x14ac:dyDescent="0.2"/>
    <row r="119" s="79" customFormat="1" x14ac:dyDescent="0.2"/>
    <row r="120" s="79" customFormat="1" x14ac:dyDescent="0.2"/>
    <row r="121" s="79" customFormat="1" x14ac:dyDescent="0.2"/>
    <row r="122" s="79" customFormat="1" x14ac:dyDescent="0.2"/>
    <row r="123" s="79" customFormat="1" x14ac:dyDescent="0.2"/>
    <row r="124" s="79" customFormat="1" x14ac:dyDescent="0.2"/>
    <row r="125" s="79" customFormat="1" x14ac:dyDescent="0.2"/>
    <row r="126" s="79" customFormat="1" x14ac:dyDescent="0.2"/>
    <row r="127" s="79" customFormat="1" x14ac:dyDescent="0.2"/>
    <row r="128" s="79" customFormat="1" x14ac:dyDescent="0.2"/>
    <row r="129" s="79" customFormat="1" x14ac:dyDescent="0.2"/>
    <row r="130" s="79" customFormat="1" x14ac:dyDescent="0.2"/>
    <row r="131" s="79" customFormat="1" x14ac:dyDescent="0.2"/>
    <row r="132" s="79" customFormat="1" x14ac:dyDescent="0.2"/>
    <row r="133" s="79" customFormat="1" x14ac:dyDescent="0.2"/>
    <row r="134" s="79" customFormat="1" x14ac:dyDescent="0.2"/>
    <row r="135" s="79" customFormat="1" x14ac:dyDescent="0.2"/>
    <row r="136" s="79" customFormat="1" x14ac:dyDescent="0.2"/>
    <row r="137" s="79" customFormat="1" x14ac:dyDescent="0.2"/>
    <row r="138" s="79" customFormat="1" x14ac:dyDescent="0.2"/>
    <row r="139" s="79" customFormat="1" x14ac:dyDescent="0.2"/>
    <row r="140" s="79" customFormat="1" x14ac:dyDescent="0.2"/>
    <row r="141" s="79" customFormat="1" x14ac:dyDescent="0.2"/>
    <row r="142" s="79" customFormat="1" x14ac:dyDescent="0.2"/>
    <row r="143" s="79" customFormat="1" x14ac:dyDescent="0.2"/>
    <row r="144" s="79" customFormat="1" x14ac:dyDescent="0.2"/>
    <row r="145" s="79" customFormat="1" x14ac:dyDescent="0.2"/>
    <row r="146" s="79" customFormat="1" x14ac:dyDescent="0.2"/>
    <row r="147" s="79" customFormat="1" x14ac:dyDescent="0.2"/>
    <row r="148" s="79" customFormat="1" x14ac:dyDescent="0.2"/>
    <row r="149" s="79" customFormat="1" x14ac:dyDescent="0.2"/>
    <row r="150" s="79" customFormat="1" x14ac:dyDescent="0.2"/>
    <row r="151" s="79" customFormat="1" x14ac:dyDescent="0.2"/>
    <row r="152" s="79" customFormat="1" x14ac:dyDescent="0.2"/>
    <row r="153" s="79" customFormat="1" x14ac:dyDescent="0.2"/>
    <row r="154" s="79" customFormat="1" x14ac:dyDescent="0.2"/>
    <row r="155" s="79" customFormat="1" x14ac:dyDescent="0.2"/>
    <row r="156" s="79" customFormat="1" x14ac:dyDescent="0.2"/>
    <row r="157" s="79" customFormat="1" x14ac:dyDescent="0.2"/>
    <row r="158" s="79" customFormat="1" x14ac:dyDescent="0.2"/>
    <row r="159" s="79" customFormat="1" x14ac:dyDescent="0.2"/>
    <row r="160" s="79" customFormat="1" x14ac:dyDescent="0.2"/>
    <row r="161" s="79" customFormat="1" x14ac:dyDescent="0.2"/>
    <row r="162" s="79" customFormat="1" x14ac:dyDescent="0.2"/>
    <row r="163" s="79" customFormat="1" x14ac:dyDescent="0.2"/>
    <row r="164" s="79" customFormat="1" x14ac:dyDescent="0.2"/>
    <row r="165" s="79" customFormat="1" x14ac:dyDescent="0.2"/>
    <row r="166" s="79" customFormat="1" x14ac:dyDescent="0.2"/>
    <row r="167" s="79" customFormat="1" x14ac:dyDescent="0.2"/>
    <row r="168" s="79" customFormat="1" x14ac:dyDescent="0.2"/>
    <row r="169" s="79" customFormat="1" x14ac:dyDescent="0.2"/>
    <row r="170" s="79" customFormat="1" x14ac:dyDescent="0.2"/>
    <row r="171" s="79" customFormat="1" x14ac:dyDescent="0.2"/>
    <row r="172" s="79" customFormat="1" x14ac:dyDescent="0.2"/>
    <row r="173" s="79" customFormat="1" x14ac:dyDescent="0.2"/>
    <row r="174" s="79" customFormat="1" x14ac:dyDescent="0.2"/>
    <row r="175" s="79" customFormat="1" x14ac:dyDescent="0.2"/>
    <row r="176" s="79" customFormat="1" x14ac:dyDescent="0.2"/>
    <row r="177" s="79" customFormat="1" x14ac:dyDescent="0.2"/>
    <row r="178" s="79" customFormat="1" x14ac:dyDescent="0.2"/>
    <row r="179" s="79" customFormat="1" x14ac:dyDescent="0.2"/>
    <row r="180" s="79" customFormat="1" x14ac:dyDescent="0.2"/>
    <row r="181" s="79" customFormat="1" x14ac:dyDescent="0.2"/>
    <row r="182" s="79" customFormat="1" x14ac:dyDescent="0.2"/>
    <row r="183" s="79" customFormat="1" x14ac:dyDescent="0.2"/>
    <row r="184" s="79" customFormat="1" x14ac:dyDescent="0.2"/>
    <row r="185" s="79" customFormat="1" x14ac:dyDescent="0.2"/>
    <row r="186" s="79" customFormat="1" x14ac:dyDescent="0.2"/>
    <row r="187" s="79" customFormat="1" x14ac:dyDescent="0.2"/>
    <row r="188" s="79" customFormat="1" x14ac:dyDescent="0.2"/>
    <row r="189" s="79" customFormat="1" x14ac:dyDescent="0.2"/>
    <row r="190" s="79" customFormat="1" x14ac:dyDescent="0.2"/>
    <row r="191" s="79" customFormat="1" x14ac:dyDescent="0.2"/>
    <row r="192" s="79" customFormat="1" x14ac:dyDescent="0.2"/>
    <row r="193" s="79" customFormat="1" x14ac:dyDescent="0.2"/>
    <row r="194" s="79" customFormat="1" x14ac:dyDescent="0.2"/>
    <row r="195" s="79" customFormat="1" x14ac:dyDescent="0.2"/>
    <row r="196" s="79" customFormat="1" x14ac:dyDescent="0.2"/>
    <row r="197" s="79" customFormat="1" x14ac:dyDescent="0.2"/>
    <row r="198" s="79" customFormat="1" x14ac:dyDescent="0.2"/>
    <row r="199" s="79" customFormat="1" x14ac:dyDescent="0.2"/>
    <row r="200" s="79" customFormat="1" x14ac:dyDescent="0.2"/>
    <row r="201" s="79" customFormat="1" x14ac:dyDescent="0.2"/>
    <row r="202" s="79" customFormat="1" x14ac:dyDescent="0.2"/>
    <row r="203" s="79" customFormat="1" x14ac:dyDescent="0.2"/>
    <row r="204" s="79" customFormat="1" x14ac:dyDescent="0.2"/>
    <row r="205" s="79" customFormat="1" x14ac:dyDescent="0.2"/>
    <row r="206" s="79" customFormat="1" x14ac:dyDescent="0.2"/>
    <row r="207" s="79" customFormat="1" x14ac:dyDescent="0.2"/>
    <row r="208" s="79" customFormat="1" x14ac:dyDescent="0.2"/>
    <row r="209" s="79" customFormat="1" x14ac:dyDescent="0.2"/>
    <row r="210" s="79" customFormat="1" x14ac:dyDescent="0.2"/>
    <row r="211" s="79" customFormat="1" x14ac:dyDescent="0.2"/>
    <row r="212" s="79" customFormat="1" x14ac:dyDescent="0.2"/>
    <row r="213" s="79" customFormat="1" x14ac:dyDescent="0.2"/>
    <row r="214" s="79" customFormat="1" x14ac:dyDescent="0.2"/>
    <row r="215" s="79" customFormat="1" x14ac:dyDescent="0.2"/>
    <row r="216" s="79" customFormat="1" x14ac:dyDescent="0.2"/>
    <row r="217" s="79" customFormat="1" x14ac:dyDescent="0.2"/>
    <row r="218" s="79" customFormat="1" x14ac:dyDescent="0.2"/>
    <row r="219" s="79" customFormat="1" x14ac:dyDescent="0.2"/>
    <row r="220" s="79" customFormat="1" x14ac:dyDescent="0.2"/>
    <row r="221" s="79" customFormat="1" x14ac:dyDescent="0.2"/>
    <row r="222" s="79" customFormat="1" x14ac:dyDescent="0.2"/>
    <row r="223" s="79" customFormat="1" x14ac:dyDescent="0.2"/>
    <row r="224" s="79" customFormat="1" x14ac:dyDescent="0.2"/>
    <row r="225" s="79" customFormat="1" x14ac:dyDescent="0.2"/>
    <row r="226" s="79" customFormat="1" x14ac:dyDescent="0.2"/>
    <row r="227" s="79" customFormat="1" x14ac:dyDescent="0.2"/>
    <row r="228" s="79" customFormat="1" x14ac:dyDescent="0.2"/>
    <row r="229" s="79" customFormat="1" x14ac:dyDescent="0.2"/>
    <row r="230" s="79" customFormat="1" x14ac:dyDescent="0.2"/>
    <row r="231" s="79" customFormat="1" x14ac:dyDescent="0.2"/>
    <row r="232" s="79" customFormat="1" x14ac:dyDescent="0.2"/>
    <row r="233" s="79" customFormat="1" x14ac:dyDescent="0.2"/>
    <row r="234" s="79" customFormat="1" x14ac:dyDescent="0.2"/>
    <row r="235" s="79" customFormat="1" x14ac:dyDescent="0.2"/>
    <row r="236" s="79" customFormat="1" x14ac:dyDescent="0.2"/>
    <row r="237" s="79" customFormat="1" x14ac:dyDescent="0.2"/>
    <row r="238" s="79" customFormat="1" x14ac:dyDescent="0.2"/>
    <row r="239" s="79" customFormat="1" x14ac:dyDescent="0.2"/>
    <row r="240" s="79" customFormat="1" x14ac:dyDescent="0.2"/>
    <row r="241" s="79" customFormat="1" x14ac:dyDescent="0.2"/>
    <row r="242" s="79" customFormat="1" x14ac:dyDescent="0.2"/>
    <row r="243" s="79" customFormat="1" x14ac:dyDescent="0.2"/>
    <row r="244" s="79" customFormat="1" x14ac:dyDescent="0.2"/>
    <row r="245" s="79" customFormat="1" x14ac:dyDescent="0.2"/>
    <row r="246" s="79" customFormat="1" x14ac:dyDescent="0.2"/>
    <row r="247" s="79" customFormat="1" x14ac:dyDescent="0.2"/>
    <row r="248" s="79" customFormat="1" x14ac:dyDescent="0.2"/>
    <row r="249" s="79" customFormat="1" x14ac:dyDescent="0.2"/>
    <row r="250" s="79" customFormat="1" x14ac:dyDescent="0.2"/>
    <row r="251" s="79" customFormat="1" x14ac:dyDescent="0.2"/>
    <row r="252" s="79" customFormat="1" x14ac:dyDescent="0.2"/>
    <row r="253" s="79" customFormat="1" x14ac:dyDescent="0.2"/>
    <row r="254" s="79" customFormat="1" x14ac:dyDescent="0.2"/>
    <row r="255" s="79" customFormat="1" x14ac:dyDescent="0.2"/>
    <row r="256" s="79" customFormat="1" x14ac:dyDescent="0.2"/>
    <row r="257" s="79" customFormat="1" x14ac:dyDescent="0.2"/>
    <row r="258" s="79" customFormat="1" x14ac:dyDescent="0.2"/>
    <row r="259" s="79" customFormat="1" x14ac:dyDescent="0.2"/>
    <row r="260" s="79" customFormat="1" x14ac:dyDescent="0.2"/>
    <row r="261" s="79" customFormat="1" x14ac:dyDescent="0.2"/>
    <row r="262" s="79" customFormat="1" x14ac:dyDescent="0.2"/>
    <row r="263" s="79" customFormat="1" x14ac:dyDescent="0.2"/>
    <row r="264" s="79" customFormat="1" x14ac:dyDescent="0.2"/>
    <row r="265" s="79" customFormat="1" x14ac:dyDescent="0.2"/>
    <row r="266" s="79" customFormat="1" x14ac:dyDescent="0.2"/>
    <row r="267" s="79" customFormat="1" x14ac:dyDescent="0.2"/>
    <row r="268" s="79" customFormat="1" x14ac:dyDescent="0.2"/>
    <row r="269" s="79" customFormat="1" x14ac:dyDescent="0.2"/>
    <row r="270" s="79" customFormat="1" x14ac:dyDescent="0.2"/>
    <row r="271" s="79" customFormat="1" x14ac:dyDescent="0.2"/>
    <row r="272" s="79" customFormat="1" x14ac:dyDescent="0.2"/>
    <row r="273" s="79" customFormat="1" x14ac:dyDescent="0.2"/>
    <row r="274" s="79" customFormat="1" x14ac:dyDescent="0.2"/>
    <row r="275" s="79" customFormat="1" x14ac:dyDescent="0.2"/>
    <row r="276" s="79" customFormat="1" x14ac:dyDescent="0.2"/>
    <row r="277" s="79" customFormat="1" x14ac:dyDescent="0.2"/>
    <row r="278" s="79" customFormat="1" x14ac:dyDescent="0.2"/>
    <row r="279" s="79" customFormat="1" x14ac:dyDescent="0.2"/>
    <row r="280" s="79" customFormat="1" x14ac:dyDescent="0.2"/>
    <row r="281" s="79" customFormat="1" x14ac:dyDescent="0.2"/>
  </sheetData>
  <sheetProtection password="CEE3" sheet="1" objects="1" scenarios="1" selectLockedCells="1"/>
  <mergeCells count="28">
    <mergeCell ref="C22:J22"/>
    <mergeCell ref="E4:L4"/>
    <mergeCell ref="A6:L6"/>
    <mergeCell ref="B4:C4"/>
    <mergeCell ref="B1:M2"/>
    <mergeCell ref="C26:J26"/>
    <mergeCell ref="C28:J28"/>
    <mergeCell ref="C30:J30"/>
    <mergeCell ref="C23:J23"/>
    <mergeCell ref="C25:J25"/>
    <mergeCell ref="C27:J27"/>
    <mergeCell ref="C29:J29"/>
    <mergeCell ref="G48:J48"/>
    <mergeCell ref="G51:J51"/>
    <mergeCell ref="G46:J46"/>
    <mergeCell ref="I20:J20"/>
    <mergeCell ref="A5:M5"/>
    <mergeCell ref="A7:L7"/>
    <mergeCell ref="A9:M9"/>
    <mergeCell ref="A33:M33"/>
    <mergeCell ref="C34:C52"/>
    <mergeCell ref="A32:C32"/>
    <mergeCell ref="E32:M32"/>
    <mergeCell ref="A34:B34"/>
    <mergeCell ref="A40:B40"/>
    <mergeCell ref="A45:B45"/>
    <mergeCell ref="E34:M42"/>
    <mergeCell ref="C24:J24"/>
  </mergeCells>
  <dataValidations count="1">
    <dataValidation type="list" allowBlank="1" showInputMessage="1" showErrorMessage="1" sqref="J11:J19">
      <formula1>$O$1:$O$2</formula1>
    </dataValidation>
  </dataValidations>
  <pageMargins left="0.25" right="0.25" top="0.75" bottom="0.75" header="0.3" footer="0.3"/>
  <pageSetup paperSize="9" scale="5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610473E005F84EA7C7A883641CAFE5" ma:contentTypeVersion="0" ma:contentTypeDescription="Create a new document." ma:contentTypeScope="" ma:versionID="5b2190e8298ed0737e5e5875d0ab30d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BE016F7-2640-450D-9BA3-C2DA33B149B9}"/>
</file>

<file path=customXml/itemProps2.xml><?xml version="1.0" encoding="utf-8"?>
<ds:datastoreItem xmlns:ds="http://schemas.openxmlformats.org/officeDocument/2006/customXml" ds:itemID="{09DFCC40-3EC1-48AE-8C63-77C41C6C8B32}"/>
</file>

<file path=customXml/itemProps3.xml><?xml version="1.0" encoding="utf-8"?>
<ds:datastoreItem xmlns:ds="http://schemas.openxmlformats.org/officeDocument/2006/customXml" ds:itemID="{EC5C679F-6EDB-4F90-A1CF-40E0CF2179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Rosenzweig</dc:creator>
  <cp:lastModifiedBy>Chad Reevell</cp:lastModifiedBy>
  <cp:lastPrinted>2014-08-19T09:37:32Z</cp:lastPrinted>
  <dcterms:created xsi:type="dcterms:W3CDTF">2014-07-10T07:57:02Z</dcterms:created>
  <dcterms:modified xsi:type="dcterms:W3CDTF">2014-08-19T10:12:00Z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0x0101007C610473E005F84EA7C7A883641CAFE5</vt:lpwstr>
  </property>
</Properties>
</file>